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сайт\"/>
    </mc:Choice>
  </mc:AlternateContent>
  <bookViews>
    <workbookView xWindow="0" yWindow="0" windowWidth="19440" windowHeight="98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51" i="1" l="1"/>
  <c r="A151" i="1"/>
  <c r="L150" i="1"/>
  <c r="J150" i="1"/>
  <c r="I150" i="1"/>
  <c r="H150" i="1"/>
  <c r="G150" i="1"/>
  <c r="F150" i="1"/>
  <c r="B143" i="1"/>
  <c r="A143" i="1"/>
  <c r="L142" i="1"/>
  <c r="J142" i="1"/>
  <c r="I142" i="1"/>
  <c r="H142" i="1"/>
  <c r="G142" i="1"/>
  <c r="G151" i="1" s="1"/>
  <c r="F142" i="1"/>
  <c r="F151" i="1" s="1"/>
  <c r="B136" i="1"/>
  <c r="A136" i="1"/>
  <c r="L135" i="1"/>
  <c r="J135" i="1"/>
  <c r="I135" i="1"/>
  <c r="H135" i="1"/>
  <c r="G135" i="1"/>
  <c r="F135" i="1"/>
  <c r="B128" i="1"/>
  <c r="A128" i="1"/>
  <c r="L127" i="1"/>
  <c r="J127" i="1"/>
  <c r="I127" i="1"/>
  <c r="H127" i="1"/>
  <c r="G127" i="1"/>
  <c r="G136" i="1" s="1"/>
  <c r="F127" i="1"/>
  <c r="B122" i="1"/>
  <c r="A122" i="1"/>
  <c r="L121" i="1"/>
  <c r="J121" i="1"/>
  <c r="I121" i="1"/>
  <c r="H121" i="1"/>
  <c r="G121" i="1"/>
  <c r="F121" i="1"/>
  <c r="B114" i="1"/>
  <c r="A114" i="1"/>
  <c r="L113" i="1"/>
  <c r="L122" i="1" s="1"/>
  <c r="J113" i="1"/>
  <c r="J122" i="1" s="1"/>
  <c r="I113" i="1"/>
  <c r="H113" i="1"/>
  <c r="G113" i="1"/>
  <c r="G122" i="1" s="1"/>
  <c r="F113" i="1"/>
  <c r="B107" i="1"/>
  <c r="A107" i="1"/>
  <c r="L106" i="1"/>
  <c r="J106" i="1"/>
  <c r="I106" i="1"/>
  <c r="H106" i="1"/>
  <c r="G106" i="1"/>
  <c r="F106" i="1"/>
  <c r="B99" i="1"/>
  <c r="A99" i="1"/>
  <c r="L98" i="1"/>
  <c r="J98" i="1"/>
  <c r="J107" i="1" s="1"/>
  <c r="I98" i="1"/>
  <c r="I107" i="1" s="1"/>
  <c r="H98" i="1"/>
  <c r="H107" i="1" s="1"/>
  <c r="G98" i="1"/>
  <c r="G107" i="1" s="1"/>
  <c r="F98" i="1"/>
  <c r="B93" i="1"/>
  <c r="A93" i="1"/>
  <c r="L92" i="1"/>
  <c r="J92" i="1"/>
  <c r="I92" i="1"/>
  <c r="H92" i="1"/>
  <c r="G92" i="1"/>
  <c r="F92" i="1"/>
  <c r="B85" i="1"/>
  <c r="A85" i="1"/>
  <c r="L84" i="1"/>
  <c r="J84" i="1"/>
  <c r="I84" i="1"/>
  <c r="I93" i="1" s="1"/>
  <c r="H84" i="1"/>
  <c r="H93" i="1" s="1"/>
  <c r="G84" i="1"/>
  <c r="G93" i="1" s="1"/>
  <c r="F84" i="1"/>
  <c r="B78" i="1"/>
  <c r="A78" i="1"/>
  <c r="L77" i="1"/>
  <c r="J77" i="1"/>
  <c r="I77" i="1"/>
  <c r="H77" i="1"/>
  <c r="G77" i="1"/>
  <c r="F77" i="1"/>
  <c r="B70" i="1"/>
  <c r="A70" i="1"/>
  <c r="L69" i="1"/>
  <c r="L78" i="1" s="1"/>
  <c r="J69" i="1"/>
  <c r="I69" i="1"/>
  <c r="H69" i="1"/>
  <c r="H78" i="1" s="1"/>
  <c r="G69" i="1"/>
  <c r="G78" i="1" s="1"/>
  <c r="F69" i="1"/>
  <c r="F78" i="1" s="1"/>
  <c r="B64" i="1"/>
  <c r="A64" i="1"/>
  <c r="L63" i="1"/>
  <c r="J63" i="1"/>
  <c r="I63" i="1"/>
  <c r="H63" i="1"/>
  <c r="G63" i="1"/>
  <c r="F63" i="1"/>
  <c r="B56" i="1"/>
  <c r="A56" i="1"/>
  <c r="L55" i="1"/>
  <c r="J55" i="1"/>
  <c r="J64" i="1" s="1"/>
  <c r="I55" i="1"/>
  <c r="H55" i="1"/>
  <c r="G55" i="1"/>
  <c r="F55" i="1"/>
  <c r="B49" i="1"/>
  <c r="A49" i="1"/>
  <c r="L48" i="1"/>
  <c r="J48" i="1"/>
  <c r="I48" i="1"/>
  <c r="H48" i="1"/>
  <c r="G48" i="1"/>
  <c r="F48" i="1"/>
  <c r="B41" i="1"/>
  <c r="A41" i="1"/>
  <c r="J40" i="1"/>
  <c r="I40" i="1"/>
  <c r="H40" i="1"/>
  <c r="G40" i="1"/>
  <c r="F40" i="1"/>
  <c r="B34" i="1"/>
  <c r="A34" i="1"/>
  <c r="L33" i="1"/>
  <c r="J33" i="1"/>
  <c r="I33" i="1"/>
  <c r="H33" i="1"/>
  <c r="G33" i="1"/>
  <c r="F33" i="1"/>
  <c r="B26" i="1"/>
  <c r="A26" i="1"/>
  <c r="L25" i="1"/>
  <c r="L34" i="1" s="1"/>
  <c r="J25" i="1"/>
  <c r="I25" i="1"/>
  <c r="H25" i="1"/>
  <c r="H34" i="1" s="1"/>
  <c r="G25" i="1"/>
  <c r="G34" i="1" s="1"/>
  <c r="F25" i="1"/>
  <c r="F34" i="1" s="1"/>
  <c r="B20" i="1"/>
  <c r="A20" i="1"/>
  <c r="L19" i="1"/>
  <c r="J19" i="1"/>
  <c r="I19" i="1"/>
  <c r="H19" i="1"/>
  <c r="G19" i="1"/>
  <c r="F19" i="1"/>
  <c r="B12" i="1"/>
  <c r="A12" i="1"/>
  <c r="L11" i="1"/>
  <c r="J11" i="1"/>
  <c r="I11" i="1"/>
  <c r="H11" i="1"/>
  <c r="G11" i="1"/>
  <c r="G20" i="1" s="1"/>
  <c r="F11" i="1"/>
  <c r="G49" i="1" l="1"/>
  <c r="I49" i="1"/>
  <c r="J78" i="1"/>
  <c r="J49" i="1"/>
  <c r="I64" i="1"/>
  <c r="H136" i="1"/>
  <c r="H49" i="1"/>
  <c r="H64" i="1"/>
  <c r="J93" i="1"/>
  <c r="L93" i="1"/>
  <c r="I151" i="1"/>
  <c r="H20" i="1"/>
  <c r="H151" i="1"/>
  <c r="F107" i="1"/>
  <c r="L136" i="1"/>
  <c r="I122" i="1"/>
  <c r="I78" i="1"/>
  <c r="I34" i="1"/>
  <c r="L107" i="1"/>
  <c r="G64" i="1"/>
  <c r="L20" i="1"/>
  <c r="I20" i="1"/>
  <c r="L64" i="1"/>
  <c r="H122" i="1"/>
  <c r="F122" i="1"/>
  <c r="F20" i="1"/>
  <c r="F136" i="1"/>
  <c r="J34" i="1"/>
  <c r="I136" i="1"/>
  <c r="J20" i="1"/>
  <c r="F64" i="1"/>
  <c r="F93" i="1"/>
  <c r="F49" i="1"/>
  <c r="J136" i="1"/>
  <c r="J151" i="1"/>
  <c r="L151" i="1"/>
  <c r="G152" i="1" l="1"/>
  <c r="H152" i="1"/>
  <c r="I152" i="1"/>
  <c r="L152" i="1"/>
  <c r="J152" i="1"/>
  <c r="F152" i="1"/>
</calcChain>
</file>

<file path=xl/sharedStrings.xml><?xml version="1.0" encoding="utf-8"?>
<sst xmlns="http://schemas.openxmlformats.org/spreadsheetml/2006/main" count="279" uniqueCount="90">
  <si>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</si>
  <si>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</si>
  <si>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</si>
  <si>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</si>
  <si>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</si>
  <si>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</si>
  <si>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</si>
  <si>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</si>
  <si>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</si>
  <si>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</si>
  <si>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</si>
  <si>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</si>
  <si>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</si>
  <si>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</si>
  <si>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</si>
  <si>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</si>
  <si>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</si>
  <si>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</si>
  <si>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</si>
  <si>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</si>
  <si>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</si>
  <si>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</si>
  <si>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</si>
  <si>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</si>
  <si>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</si>
  <si>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</si>
  <si>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</si>
  <si>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</si>
  <si>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</si>
  <si>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</si>
  <si>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</si>
  <si>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</si>
  <si>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</si>
  <si>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</si>
  <si>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</si>
  <si>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</si>
  <si>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</si>
  <si>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</si>
  <si>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И.о. директора</t>
  </si>
  <si>
    <t>Борисенко Ю.М.</t>
  </si>
  <si>
    <t>МБОУ "Стешинская ОШ"</t>
  </si>
  <si>
    <t>Рис отварной</t>
  </si>
  <si>
    <t>Курица тушеная с морковью</t>
  </si>
  <si>
    <t>54-6г-2020</t>
  </si>
  <si>
    <t>54-25м-2020</t>
  </si>
  <si>
    <t>Компот из свежих плодов</t>
  </si>
  <si>
    <t>Хлеб ржано-пшеничный</t>
  </si>
  <si>
    <t>пром.</t>
  </si>
  <si>
    <t>Кукуруза сахарная</t>
  </si>
  <si>
    <t>54-21з-2020</t>
  </si>
  <si>
    <t>Жаркое по домашнему</t>
  </si>
  <si>
    <t>Огурец в нарезке</t>
  </si>
  <si>
    <t>Компот из смеси сухофруктов</t>
  </si>
  <si>
    <t>54-9м-2020</t>
  </si>
  <si>
    <t>54-1хн-2020</t>
  </si>
  <si>
    <t>54-2з-2020</t>
  </si>
  <si>
    <t>Макароны отварные</t>
  </si>
  <si>
    <t>Гуляш из куриного филе</t>
  </si>
  <si>
    <t>Чай с сахаром</t>
  </si>
  <si>
    <t>Салат из моркови и яблок</t>
  </si>
  <si>
    <t>54-1г-2020</t>
  </si>
  <si>
    <t>54-2гн-2020</t>
  </si>
  <si>
    <t>54-11з-2020</t>
  </si>
  <si>
    <t>Каша гречневая рассыпчатая</t>
  </si>
  <si>
    <t>Рыба тушеная с овощами (минтай)</t>
  </si>
  <si>
    <t>Помидор в нарезке</t>
  </si>
  <si>
    <t>54-4г-2020</t>
  </si>
  <si>
    <t>54-11р-2020</t>
  </si>
  <si>
    <t>54-3з-2020</t>
  </si>
  <si>
    <t>Плов с курицей</t>
  </si>
  <si>
    <t>Салат из свеклы отварной</t>
  </si>
  <si>
    <t>54-12м-2020</t>
  </si>
  <si>
    <t>54-13з-2020</t>
  </si>
  <si>
    <t>Горошек зеленый</t>
  </si>
  <si>
    <t>54-20з-2020</t>
  </si>
  <si>
    <t>Голубцы ленивые</t>
  </si>
  <si>
    <t>54-3м-2020</t>
  </si>
  <si>
    <t>Картофельное пюре</t>
  </si>
  <si>
    <t>Котлета из курицы</t>
  </si>
  <si>
    <t>Соус красный основной</t>
  </si>
  <si>
    <t>54-11г-2020</t>
  </si>
  <si>
    <t>54-5м-2020</t>
  </si>
  <si>
    <t>54-3соус-2020</t>
  </si>
  <si>
    <t>Чай с лимоном и сахаром</t>
  </si>
  <si>
    <t>Винегрет с растительным маслом</t>
  </si>
  <si>
    <t>54-3гн-2020</t>
  </si>
  <si>
    <t>54-16з-2020</t>
  </si>
  <si>
    <t>Курица отварная</t>
  </si>
  <si>
    <t>54-21м-2020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</si>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</sst>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3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tabSelected="1" zoomScale="120" zoomScaleNormal="120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E112" sqref="E1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40</v>
      </c>
      <c r="D1" s="55"/>
      <c r="E1" s="55"/>
      <c r="F1" s="12" t="s">
        <v>16</v>
      </c>
      <c r="G1" s="2" t="s">
        <v>17</v>
      </c>
      <c r="H1" s="56" t="s">
        <v>38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3.6</v>
      </c>
      <c r="H6" s="40">
        <v>5.4</v>
      </c>
      <c r="I6" s="40">
        <v>36.4</v>
      </c>
      <c r="J6" s="40">
        <v>208.7</v>
      </c>
      <c r="K6" s="41" t="s">
        <v>43</v>
      </c>
      <c r="L6" s="40">
        <v>16.53</v>
      </c>
    </row>
    <row r="7" spans="1:12" ht="25.5" x14ac:dyDescent="0.25">
      <c r="A7" s="23"/>
      <c r="B7" s="15"/>
      <c r="C7" s="11"/>
      <c r="D7" s="6" t="s">
        <v>21</v>
      </c>
      <c r="E7" s="42" t="s">
        <v>42</v>
      </c>
      <c r="F7" s="43">
        <v>90</v>
      </c>
      <c r="G7" s="43">
        <v>12.7</v>
      </c>
      <c r="H7" s="43">
        <v>5.7</v>
      </c>
      <c r="I7" s="43">
        <v>4</v>
      </c>
      <c r="J7" s="43">
        <v>118.2</v>
      </c>
      <c r="K7" s="44" t="s">
        <v>44</v>
      </c>
      <c r="L7" s="43">
        <v>29.95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</v>
      </c>
      <c r="H8" s="43">
        <v>0</v>
      </c>
      <c r="I8" s="43">
        <v>23.3</v>
      </c>
      <c r="J8" s="43">
        <v>92.9</v>
      </c>
      <c r="K8" s="44">
        <v>344.2011</v>
      </c>
      <c r="L8" s="43">
        <v>10.67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50</v>
      </c>
      <c r="G9" s="43">
        <v>3.3</v>
      </c>
      <c r="H9" s="43">
        <v>0.6</v>
      </c>
      <c r="I9" s="43">
        <v>20.8</v>
      </c>
      <c r="J9" s="43">
        <v>105.5</v>
      </c>
      <c r="K9" s="44" t="s">
        <v>47</v>
      </c>
      <c r="L9" s="43">
        <v>4.7300000000000004</v>
      </c>
    </row>
    <row r="10" spans="1:12" ht="23.25" customHeight="1" x14ac:dyDescent="0.25">
      <c r="A10" s="23"/>
      <c r="B10" s="15"/>
      <c r="C10" s="11"/>
      <c r="D10" s="6" t="s">
        <v>25</v>
      </c>
      <c r="E10" s="42" t="s">
        <v>48</v>
      </c>
      <c r="F10" s="43">
        <v>60</v>
      </c>
      <c r="G10" s="43">
        <v>0.8</v>
      </c>
      <c r="H10" s="43">
        <v>0.1</v>
      </c>
      <c r="I10" s="43">
        <v>4.0999999999999996</v>
      </c>
      <c r="J10" s="43">
        <v>20.9</v>
      </c>
      <c r="K10" s="44" t="s">
        <v>49</v>
      </c>
      <c r="L10" s="43">
        <v>17.43</v>
      </c>
    </row>
    <row r="11" spans="1:12" ht="15" x14ac:dyDescent="0.25">
      <c r="A11" s="24"/>
      <c r="B11" s="17"/>
      <c r="C11" s="8"/>
      <c r="D11" s="18" t="s">
        <v>32</v>
      </c>
      <c r="E11" s="9"/>
      <c r="F11" s="19">
        <f>SUM(F6:F10)</f>
        <v>550</v>
      </c>
      <c r="G11" s="19">
        <f>SUM(G6:G10)</f>
        <v>20.400000000000002</v>
      </c>
      <c r="H11" s="19">
        <f>SUM(H6:H10)</f>
        <v>11.8</v>
      </c>
      <c r="I11" s="19">
        <f>SUM(I6:I10)</f>
        <v>88.6</v>
      </c>
      <c r="J11" s="19">
        <f>SUM(J6:J10)</f>
        <v>546.19999999999993</v>
      </c>
      <c r="K11" s="25"/>
      <c r="L11" s="19">
        <f>SUM(L6:L10)</f>
        <v>79.31</v>
      </c>
    </row>
    <row r="12" spans="1:12" ht="15" x14ac:dyDescent="0.25">
      <c r="A12" s="26">
        <f>A6</f>
        <v>1</v>
      </c>
      <c r="B12" s="13">
        <f>B6</f>
        <v>1</v>
      </c>
      <c r="C12" s="10" t="s">
        <v>24</v>
      </c>
      <c r="D12" s="7" t="s">
        <v>25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4"/>
      <c r="B19" s="17"/>
      <c r="C19" s="8"/>
      <c r="D19" s="18" t="s">
        <v>32</v>
      </c>
      <c r="E19" s="9"/>
      <c r="F19" s="19">
        <f>SUM(F12:F18)</f>
        <v>0</v>
      </c>
      <c r="G19" s="19">
        <f>SUM(G12:G18)</f>
        <v>0</v>
      </c>
      <c r="H19" s="19">
        <f>SUM(H12:H18)</f>
        <v>0</v>
      </c>
      <c r="I19" s="19">
        <f>SUM(I12:I18)</f>
        <v>0</v>
      </c>
      <c r="J19" s="19">
        <f>SUM(J12:J18)</f>
        <v>0</v>
      </c>
      <c r="K19" s="25"/>
      <c r="L19" s="19">
        <f>SUM(L12:L18)</f>
        <v>0</v>
      </c>
    </row>
    <row r="20" spans="1:12" ht="15" x14ac:dyDescent="0.2">
      <c r="A20" s="29">
        <f>A6</f>
        <v>1</v>
      </c>
      <c r="B20" s="30">
        <f>B6</f>
        <v>1</v>
      </c>
      <c r="C20" s="57" t="s">
        <v>4</v>
      </c>
      <c r="D20" s="58"/>
      <c r="E20" s="31"/>
      <c r="F20" s="32">
        <f>F11+F19</f>
        <v>550</v>
      </c>
      <c r="G20" s="32">
        <f>G11+G19</f>
        <v>20.400000000000002</v>
      </c>
      <c r="H20" s="32">
        <f>H11+H19</f>
        <v>11.8</v>
      </c>
      <c r="I20" s="32">
        <f>I11+I19</f>
        <v>88.6</v>
      </c>
      <c r="J20" s="32">
        <f>J11+J19</f>
        <v>546.19999999999993</v>
      </c>
      <c r="K20" s="32"/>
      <c r="L20" s="32">
        <f>L11+L19</f>
        <v>79.31</v>
      </c>
    </row>
    <row r="21" spans="1:12" ht="25.5" x14ac:dyDescent="0.25">
      <c r="A21" s="14">
        <v>1</v>
      </c>
      <c r="B21" s="15">
        <v>2</v>
      </c>
      <c r="C21" s="22" t="s">
        <v>20</v>
      </c>
      <c r="D21" s="5" t="s">
        <v>21</v>
      </c>
      <c r="E21" s="39" t="s">
        <v>50</v>
      </c>
      <c r="F21" s="40">
        <v>200</v>
      </c>
      <c r="G21" s="40">
        <v>20.100000000000001</v>
      </c>
      <c r="H21" s="40">
        <v>19.3</v>
      </c>
      <c r="I21" s="40">
        <v>17.100000000000001</v>
      </c>
      <c r="J21" s="40">
        <v>323</v>
      </c>
      <c r="K21" s="41" t="s">
        <v>53</v>
      </c>
      <c r="L21" s="40">
        <v>50.77</v>
      </c>
    </row>
    <row r="22" spans="1:12" ht="25.5" x14ac:dyDescent="0.25">
      <c r="A22" s="14"/>
      <c r="B22" s="15"/>
      <c r="C22" s="11"/>
      <c r="D22" s="7" t="s">
        <v>22</v>
      </c>
      <c r="E22" s="42" t="s">
        <v>52</v>
      </c>
      <c r="F22" s="43">
        <v>200</v>
      </c>
      <c r="G22" s="43">
        <v>0.5</v>
      </c>
      <c r="H22" s="43">
        <v>0</v>
      </c>
      <c r="I22" s="43">
        <v>19.8</v>
      </c>
      <c r="J22" s="43">
        <v>81</v>
      </c>
      <c r="K22" s="44" t="s">
        <v>54</v>
      </c>
      <c r="L22" s="43">
        <v>8.58</v>
      </c>
    </row>
    <row r="23" spans="1:12" ht="15" x14ac:dyDescent="0.25">
      <c r="A23" s="14"/>
      <c r="B23" s="15"/>
      <c r="C23" s="11"/>
      <c r="D23" s="7" t="s">
        <v>23</v>
      </c>
      <c r="E23" s="42" t="s">
        <v>46</v>
      </c>
      <c r="F23" s="43">
        <v>50</v>
      </c>
      <c r="G23" s="43">
        <v>3.3</v>
      </c>
      <c r="H23" s="43">
        <v>0.6</v>
      </c>
      <c r="I23" s="43">
        <v>20.8</v>
      </c>
      <c r="J23" s="43">
        <v>105.5</v>
      </c>
      <c r="K23" s="44" t="s">
        <v>47</v>
      </c>
      <c r="L23" s="43">
        <v>4.7300000000000004</v>
      </c>
    </row>
    <row r="24" spans="1:12" ht="15" x14ac:dyDescent="0.25">
      <c r="A24" s="14"/>
      <c r="B24" s="15"/>
      <c r="C24" s="11"/>
      <c r="D24" s="6" t="s">
        <v>25</v>
      </c>
      <c r="E24" s="42" t="s">
        <v>51</v>
      </c>
      <c r="F24" s="43">
        <v>60</v>
      </c>
      <c r="G24" s="43">
        <v>0.5</v>
      </c>
      <c r="H24" s="43">
        <v>0</v>
      </c>
      <c r="I24" s="43">
        <v>1.8</v>
      </c>
      <c r="J24" s="43">
        <v>9.1</v>
      </c>
      <c r="K24" s="44" t="s">
        <v>55</v>
      </c>
      <c r="L24" s="43">
        <v>15.23</v>
      </c>
    </row>
    <row r="25" spans="1:12" ht="15" x14ac:dyDescent="0.25">
      <c r="A25" s="16"/>
      <c r="B25" s="17"/>
      <c r="C25" s="8"/>
      <c r="D25" s="18" t="s">
        <v>32</v>
      </c>
      <c r="E25" s="9"/>
      <c r="F25" s="19">
        <f>SUM(F21:F24)</f>
        <v>510</v>
      </c>
      <c r="G25" s="19">
        <f>SUM(G21:G24)</f>
        <v>24.400000000000002</v>
      </c>
      <c r="H25" s="19">
        <f>SUM(H21:H24)</f>
        <v>19.900000000000002</v>
      </c>
      <c r="I25" s="19">
        <f>SUM(I21:I24)</f>
        <v>59.5</v>
      </c>
      <c r="J25" s="19">
        <f>SUM(J21:J24)</f>
        <v>518.6</v>
      </c>
      <c r="K25" s="25"/>
      <c r="L25" s="19">
        <f>SUM(L21:L24)</f>
        <v>79.31</v>
      </c>
    </row>
    <row r="26" spans="1:12" ht="15" x14ac:dyDescent="0.25">
      <c r="A26" s="13">
        <f>A21</f>
        <v>1</v>
      </c>
      <c r="B26" s="13">
        <f>B21</f>
        <v>2</v>
      </c>
      <c r="C26" s="10" t="s">
        <v>24</v>
      </c>
      <c r="D26" s="7" t="s">
        <v>25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26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27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28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29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7" t="s">
        <v>30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31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32</v>
      </c>
      <c r="E33" s="9"/>
      <c r="F33" s="19">
        <f>SUM(F26:F32)</f>
        <v>0</v>
      </c>
      <c r="G33" s="19">
        <f>SUM(G26:G32)</f>
        <v>0</v>
      </c>
      <c r="H33" s="19">
        <f>SUM(H26:H32)</f>
        <v>0</v>
      </c>
      <c r="I33" s="19">
        <f>SUM(I26:I32)</f>
        <v>0</v>
      </c>
      <c r="J33" s="19">
        <f>SUM(J26:J32)</f>
        <v>0</v>
      </c>
      <c r="K33" s="25"/>
      <c r="L33" s="19">
        <f>SUM(L26:L32)</f>
        <v>0</v>
      </c>
    </row>
    <row r="34" spans="1:12" ht="15.75" customHeight="1" x14ac:dyDescent="0.2">
      <c r="A34" s="33">
        <f>A21</f>
        <v>1</v>
      </c>
      <c r="B34" s="33">
        <f>B21</f>
        <v>2</v>
      </c>
      <c r="C34" s="57" t="s">
        <v>4</v>
      </c>
      <c r="D34" s="58"/>
      <c r="E34" s="31"/>
      <c r="F34" s="32">
        <f>F25+F33</f>
        <v>510</v>
      </c>
      <c r="G34" s="32">
        <f>G25+G33</f>
        <v>24.400000000000002</v>
      </c>
      <c r="H34" s="32">
        <f>H25+H33</f>
        <v>19.900000000000002</v>
      </c>
      <c r="I34" s="32">
        <f>I25+I33</f>
        <v>59.5</v>
      </c>
      <c r="J34" s="32">
        <f>J25+J33</f>
        <v>518.6</v>
      </c>
      <c r="K34" s="32"/>
      <c r="L34" s="32">
        <f>L25+L33</f>
        <v>79.31</v>
      </c>
    </row>
    <row r="35" spans="1:12" ht="15" x14ac:dyDescent="0.25">
      <c r="A35" s="20">
        <v>1</v>
      </c>
      <c r="B35" s="21">
        <v>3</v>
      </c>
      <c r="C35" s="22" t="s">
        <v>20</v>
      </c>
      <c r="D35" s="5" t="s">
        <v>21</v>
      </c>
      <c r="E35" s="39" t="s">
        <v>56</v>
      </c>
      <c r="F35" s="40">
        <v>150</v>
      </c>
      <c r="G35" s="40">
        <v>5.3</v>
      </c>
      <c r="H35" s="40">
        <v>5.5</v>
      </c>
      <c r="I35" s="40">
        <v>32.700000000000003</v>
      </c>
      <c r="J35" s="40">
        <v>202</v>
      </c>
      <c r="K35" s="41" t="s">
        <v>60</v>
      </c>
      <c r="L35" s="40">
        <v>15.9</v>
      </c>
    </row>
    <row r="36" spans="1:12" ht="15" x14ac:dyDescent="0.25">
      <c r="A36" s="23"/>
      <c r="B36" s="15"/>
      <c r="C36" s="11"/>
      <c r="D36" s="6" t="s">
        <v>21</v>
      </c>
      <c r="E36" s="42" t="s">
        <v>57</v>
      </c>
      <c r="F36" s="43">
        <v>90</v>
      </c>
      <c r="G36" s="43">
        <v>22.6</v>
      </c>
      <c r="H36" s="43">
        <v>23.4</v>
      </c>
      <c r="I36" s="43">
        <v>7.2</v>
      </c>
      <c r="J36" s="43">
        <v>164</v>
      </c>
      <c r="K36" s="44">
        <v>260.2011</v>
      </c>
      <c r="L36" s="43">
        <v>47.59</v>
      </c>
    </row>
    <row r="37" spans="1:12" ht="26.25" thickBot="1" x14ac:dyDescent="0.3">
      <c r="A37" s="23"/>
      <c r="B37" s="15"/>
      <c r="C37" s="11"/>
      <c r="D37" s="7" t="s">
        <v>22</v>
      </c>
      <c r="E37" s="51" t="s">
        <v>58</v>
      </c>
      <c r="F37" s="43">
        <v>200</v>
      </c>
      <c r="G37" s="43">
        <v>0.2</v>
      </c>
      <c r="H37" s="43">
        <v>0</v>
      </c>
      <c r="I37" s="43">
        <v>6.5</v>
      </c>
      <c r="J37" s="43">
        <v>26.8</v>
      </c>
      <c r="K37" s="44" t="s">
        <v>61</v>
      </c>
      <c r="L37" s="43">
        <v>1.96</v>
      </c>
    </row>
    <row r="38" spans="1:12" ht="15" x14ac:dyDescent="0.25">
      <c r="A38" s="23"/>
      <c r="B38" s="15"/>
      <c r="C38" s="11"/>
      <c r="D38" s="7" t="s">
        <v>23</v>
      </c>
      <c r="E38" s="52" t="s">
        <v>46</v>
      </c>
      <c r="F38" s="43">
        <v>50</v>
      </c>
      <c r="G38" s="43">
        <v>3.3</v>
      </c>
      <c r="H38" s="43">
        <v>0.6</v>
      </c>
      <c r="I38" s="43">
        <v>20.8</v>
      </c>
      <c r="J38" s="43">
        <v>105.5</v>
      </c>
      <c r="K38" s="44" t="s">
        <v>47</v>
      </c>
      <c r="L38" s="43">
        <v>4.7300000000000004</v>
      </c>
    </row>
    <row r="39" spans="1:12" ht="25.5" x14ac:dyDescent="0.25">
      <c r="A39" s="23"/>
      <c r="B39" s="15"/>
      <c r="C39" s="11"/>
      <c r="D39" s="6" t="s">
        <v>25</v>
      </c>
      <c r="E39" s="42" t="s">
        <v>59</v>
      </c>
      <c r="F39" s="43">
        <v>60</v>
      </c>
      <c r="G39" s="43">
        <v>0.5</v>
      </c>
      <c r="H39" s="43">
        <v>6.1</v>
      </c>
      <c r="I39" s="43">
        <v>4.4000000000000004</v>
      </c>
      <c r="J39" s="43">
        <v>74.3</v>
      </c>
      <c r="K39" s="44" t="s">
        <v>62</v>
      </c>
      <c r="L39" s="43">
        <v>11.12</v>
      </c>
    </row>
    <row r="40" spans="1:12" ht="15" x14ac:dyDescent="0.25">
      <c r="A40" s="24"/>
      <c r="B40" s="17"/>
      <c r="C40" s="8"/>
      <c r="D40" s="18" t="s">
        <v>32</v>
      </c>
      <c r="E40" s="9"/>
      <c r="F40" s="19">
        <f>SUM(F35:F39)</f>
        <v>550</v>
      </c>
      <c r="G40" s="19">
        <f>SUM(G35:G39)</f>
        <v>31.900000000000002</v>
      </c>
      <c r="H40" s="19">
        <f>SUM(H35:H39)</f>
        <v>35.6</v>
      </c>
      <c r="I40" s="19">
        <f>SUM(I35:I39)</f>
        <v>71.600000000000009</v>
      </c>
      <c r="J40" s="19">
        <f>SUM(J35:J39)</f>
        <v>572.6</v>
      </c>
      <c r="K40" s="25"/>
      <c r="L40" s="19">
        <v>79.31</v>
      </c>
    </row>
    <row r="41" spans="1:12" ht="15" x14ac:dyDescent="0.25">
      <c r="A41" s="26">
        <f>A35</f>
        <v>1</v>
      </c>
      <c r="B41" s="13">
        <f>B35</f>
        <v>3</v>
      </c>
      <c r="C41" s="10" t="s">
        <v>24</v>
      </c>
      <c r="D41" s="7" t="s">
        <v>25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7" t="s">
        <v>26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7" t="s">
        <v>27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28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29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30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31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4"/>
      <c r="B48" s="17"/>
      <c r="C48" s="8"/>
      <c r="D48" s="18" t="s">
        <v>32</v>
      </c>
      <c r="E48" s="9"/>
      <c r="F48" s="19">
        <f>SUM(F41:F47)</f>
        <v>0</v>
      </c>
      <c r="G48" s="19">
        <f>SUM(G41:G47)</f>
        <v>0</v>
      </c>
      <c r="H48" s="19">
        <f>SUM(H41:H47)</f>
        <v>0</v>
      </c>
      <c r="I48" s="19">
        <f>SUM(I41:I47)</f>
        <v>0</v>
      </c>
      <c r="J48" s="19">
        <f>SUM(J41:J47)</f>
        <v>0</v>
      </c>
      <c r="K48" s="25"/>
      <c r="L48" s="19">
        <f>SUM(L41:L47)</f>
        <v>0</v>
      </c>
    </row>
    <row r="49" spans="1:12" ht="15.75" customHeight="1" thickBot="1" x14ac:dyDescent="0.25">
      <c r="A49" s="29">
        <f>A35</f>
        <v>1</v>
      </c>
      <c r="B49" s="30">
        <f>B35</f>
        <v>3</v>
      </c>
      <c r="C49" s="57" t="s">
        <v>4</v>
      </c>
      <c r="D49" s="58"/>
      <c r="E49" s="31"/>
      <c r="F49" s="32">
        <f>F40+F48</f>
        <v>550</v>
      </c>
      <c r="G49" s="32">
        <f>G40+G48</f>
        <v>31.900000000000002</v>
      </c>
      <c r="H49" s="32">
        <f>H40+H48</f>
        <v>35.6</v>
      </c>
      <c r="I49" s="32">
        <f>I40+I48</f>
        <v>71.600000000000009</v>
      </c>
      <c r="J49" s="32">
        <f>J40+J48</f>
        <v>572.6</v>
      </c>
      <c r="K49" s="32"/>
      <c r="L49" s="32">
        <v>79.31</v>
      </c>
    </row>
    <row r="50" spans="1:12" ht="15" x14ac:dyDescent="0.25">
      <c r="A50" s="20">
        <v>1</v>
      </c>
      <c r="B50" s="21">
        <v>4</v>
      </c>
      <c r="C50" s="22" t="s">
        <v>20</v>
      </c>
      <c r="D50" s="5" t="s">
        <v>21</v>
      </c>
      <c r="E50" s="39" t="s">
        <v>63</v>
      </c>
      <c r="F50" s="40">
        <v>150</v>
      </c>
      <c r="G50" s="40">
        <v>8.1999999999999993</v>
      </c>
      <c r="H50" s="40">
        <v>6.9</v>
      </c>
      <c r="I50" s="40">
        <v>35.9</v>
      </c>
      <c r="J50" s="40">
        <v>238.9</v>
      </c>
      <c r="K50" s="41" t="s">
        <v>66</v>
      </c>
      <c r="L50" s="40">
        <v>16.899999999999999</v>
      </c>
    </row>
    <row r="51" spans="1:12" ht="25.5" x14ac:dyDescent="0.25">
      <c r="A51" s="23"/>
      <c r="B51" s="15"/>
      <c r="C51" s="11"/>
      <c r="D51" s="6" t="s">
        <v>21</v>
      </c>
      <c r="E51" s="52" t="s">
        <v>64</v>
      </c>
      <c r="F51" s="43">
        <v>90</v>
      </c>
      <c r="G51" s="43">
        <v>12.3</v>
      </c>
      <c r="H51" s="43">
        <v>6.7</v>
      </c>
      <c r="I51" s="43">
        <v>5.7</v>
      </c>
      <c r="J51" s="43">
        <v>132.4</v>
      </c>
      <c r="K51" s="44" t="s">
        <v>67</v>
      </c>
      <c r="L51" s="43">
        <v>35.42</v>
      </c>
    </row>
    <row r="52" spans="1:12" ht="15.75" thickBot="1" x14ac:dyDescent="0.3">
      <c r="A52" s="23"/>
      <c r="B52" s="15"/>
      <c r="C52" s="11"/>
      <c r="D52" s="7" t="s">
        <v>22</v>
      </c>
      <c r="E52" s="51" t="s">
        <v>45</v>
      </c>
      <c r="F52" s="43">
        <v>200</v>
      </c>
      <c r="G52" s="43">
        <v>0</v>
      </c>
      <c r="H52" s="43">
        <v>0</v>
      </c>
      <c r="I52" s="43">
        <v>23.3</v>
      </c>
      <c r="J52" s="43">
        <v>92.9</v>
      </c>
      <c r="K52" s="44">
        <v>344.2011</v>
      </c>
      <c r="L52" s="43">
        <v>10.63</v>
      </c>
    </row>
    <row r="53" spans="1:12" ht="15" x14ac:dyDescent="0.25">
      <c r="A53" s="23"/>
      <c r="B53" s="15"/>
      <c r="C53" s="11"/>
      <c r="D53" s="7" t="s">
        <v>23</v>
      </c>
      <c r="E53" s="52" t="s">
        <v>46</v>
      </c>
      <c r="F53" s="43">
        <v>50</v>
      </c>
      <c r="G53" s="43">
        <v>3.3</v>
      </c>
      <c r="H53" s="43">
        <v>0.6</v>
      </c>
      <c r="I53" s="43">
        <v>20.8</v>
      </c>
      <c r="J53" s="43">
        <v>105.5</v>
      </c>
      <c r="K53" s="44" t="s">
        <v>47</v>
      </c>
      <c r="L53" s="43">
        <v>4.7300000000000004</v>
      </c>
    </row>
    <row r="54" spans="1:12" ht="15" x14ac:dyDescent="0.25">
      <c r="A54" s="23"/>
      <c r="B54" s="15"/>
      <c r="C54" s="11"/>
      <c r="D54" s="6" t="s">
        <v>25</v>
      </c>
      <c r="E54" s="52" t="s">
        <v>65</v>
      </c>
      <c r="F54" s="43">
        <v>60</v>
      </c>
      <c r="G54" s="43">
        <v>0.4</v>
      </c>
      <c r="H54" s="43">
        <v>0</v>
      </c>
      <c r="I54" s="43">
        <v>2.5</v>
      </c>
      <c r="J54" s="43">
        <v>11.5</v>
      </c>
      <c r="K54" s="44" t="s">
        <v>68</v>
      </c>
      <c r="L54" s="43">
        <v>11.63</v>
      </c>
    </row>
    <row r="55" spans="1:12" ht="15" x14ac:dyDescent="0.25">
      <c r="A55" s="24"/>
      <c r="B55" s="17"/>
      <c r="C55" s="8"/>
      <c r="D55" s="18" t="s">
        <v>32</v>
      </c>
      <c r="E55" s="9"/>
      <c r="F55" s="19">
        <f>SUM(F50:F54)</f>
        <v>550</v>
      </c>
      <c r="G55" s="19">
        <f>SUM(G50:G54)</f>
        <v>24.2</v>
      </c>
      <c r="H55" s="19">
        <f>SUM(H50:H54)</f>
        <v>14.200000000000001</v>
      </c>
      <c r="I55" s="19">
        <f>SUM(I50:I54)</f>
        <v>88.2</v>
      </c>
      <c r="J55" s="19">
        <f>SUM(J50:J54)</f>
        <v>581.20000000000005</v>
      </c>
      <c r="K55" s="25"/>
      <c r="L55" s="19">
        <f>SUM(L50:L54)</f>
        <v>79.31</v>
      </c>
    </row>
    <row r="56" spans="1:12" ht="15" x14ac:dyDescent="0.25">
      <c r="A56" s="26">
        <f>A50</f>
        <v>1</v>
      </c>
      <c r="B56" s="13">
        <f>B50</f>
        <v>4</v>
      </c>
      <c r="C56" s="10" t="s">
        <v>24</v>
      </c>
      <c r="D56" s="7" t="s">
        <v>25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26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27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28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29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30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31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32</v>
      </c>
      <c r="E63" s="9"/>
      <c r="F63" s="19">
        <f>SUM(F56:F62)</f>
        <v>0</v>
      </c>
      <c r="G63" s="19">
        <f>SUM(G56:G62)</f>
        <v>0</v>
      </c>
      <c r="H63" s="19">
        <f>SUM(H56:H62)</f>
        <v>0</v>
      </c>
      <c r="I63" s="19">
        <f>SUM(I56:I62)</f>
        <v>0</v>
      </c>
      <c r="J63" s="19">
        <f>SUM(J56:J62)</f>
        <v>0</v>
      </c>
      <c r="K63" s="25"/>
      <c r="L63" s="19">
        <f>SUM(L56:L62)</f>
        <v>0</v>
      </c>
    </row>
    <row r="64" spans="1:12" ht="15.75" customHeight="1" x14ac:dyDescent="0.2">
      <c r="A64" s="29">
        <f>A50</f>
        <v>1</v>
      </c>
      <c r="B64" s="30">
        <f>B50</f>
        <v>4</v>
      </c>
      <c r="C64" s="57" t="s">
        <v>4</v>
      </c>
      <c r="D64" s="58"/>
      <c r="E64" s="31"/>
      <c r="F64" s="32">
        <f>F55+F63</f>
        <v>550</v>
      </c>
      <c r="G64" s="32">
        <f>G55+G63</f>
        <v>24.2</v>
      </c>
      <c r="H64" s="32">
        <f>H55+H63</f>
        <v>14.200000000000001</v>
      </c>
      <c r="I64" s="32">
        <f>I55+I63</f>
        <v>88.2</v>
      </c>
      <c r="J64" s="32">
        <f>J55+J63</f>
        <v>581.20000000000005</v>
      </c>
      <c r="K64" s="32"/>
      <c r="L64" s="32">
        <f>L55+L63</f>
        <v>79.31</v>
      </c>
    </row>
    <row r="65" spans="1:12" ht="25.5" x14ac:dyDescent="0.25">
      <c r="A65" s="20">
        <v>1</v>
      </c>
      <c r="B65" s="21">
        <v>5</v>
      </c>
      <c r="C65" s="22" t="s">
        <v>20</v>
      </c>
      <c r="D65" s="5" t="s">
        <v>21</v>
      </c>
      <c r="E65" s="53" t="s">
        <v>69</v>
      </c>
      <c r="F65" s="40">
        <v>200</v>
      </c>
      <c r="G65" s="40">
        <v>27.3</v>
      </c>
      <c r="H65" s="40">
        <v>8.1</v>
      </c>
      <c r="I65" s="40">
        <v>33.200000000000003</v>
      </c>
      <c r="J65" s="40">
        <v>314.60000000000002</v>
      </c>
      <c r="K65" s="41" t="s">
        <v>71</v>
      </c>
      <c r="L65" s="40">
        <v>48.5</v>
      </c>
    </row>
    <row r="66" spans="1:12" ht="26.25" thickBot="1" x14ac:dyDescent="0.3">
      <c r="A66" s="23"/>
      <c r="B66" s="15"/>
      <c r="C66" s="11"/>
      <c r="D66" s="7" t="s">
        <v>22</v>
      </c>
      <c r="E66" s="51" t="s">
        <v>52</v>
      </c>
      <c r="F66" s="43">
        <v>200</v>
      </c>
      <c r="G66" s="43">
        <v>0.5</v>
      </c>
      <c r="H66" s="43">
        <v>0</v>
      </c>
      <c r="I66" s="43">
        <v>19.8</v>
      </c>
      <c r="J66" s="43">
        <v>81</v>
      </c>
      <c r="K66" s="44" t="s">
        <v>54</v>
      </c>
      <c r="L66" s="43">
        <v>8.58</v>
      </c>
    </row>
    <row r="67" spans="1:12" ht="15" x14ac:dyDescent="0.25">
      <c r="A67" s="23"/>
      <c r="B67" s="15"/>
      <c r="C67" s="11"/>
      <c r="D67" s="7" t="s">
        <v>23</v>
      </c>
      <c r="E67" s="52" t="s">
        <v>46</v>
      </c>
      <c r="F67" s="43">
        <v>50</v>
      </c>
      <c r="G67" s="43">
        <v>3.3</v>
      </c>
      <c r="H67" s="43">
        <v>0.6</v>
      </c>
      <c r="I67" s="43">
        <v>20.8</v>
      </c>
      <c r="J67" s="43">
        <v>105.5</v>
      </c>
      <c r="K67" s="44" t="s">
        <v>47</v>
      </c>
      <c r="L67" s="43">
        <v>4.7300000000000004</v>
      </c>
    </row>
    <row r="68" spans="1:12" ht="25.5" x14ac:dyDescent="0.25">
      <c r="A68" s="23"/>
      <c r="B68" s="15"/>
      <c r="C68" s="11"/>
      <c r="D68" s="6" t="s">
        <v>25</v>
      </c>
      <c r="E68" s="52" t="s">
        <v>70</v>
      </c>
      <c r="F68" s="43">
        <v>60</v>
      </c>
      <c r="G68" s="43">
        <v>0.8</v>
      </c>
      <c r="H68" s="43">
        <v>2.7</v>
      </c>
      <c r="I68" s="43">
        <v>4.5999999999999996</v>
      </c>
      <c r="J68" s="43">
        <v>45.6</v>
      </c>
      <c r="K68" s="44" t="s">
        <v>72</v>
      </c>
      <c r="L68" s="43">
        <v>17.5</v>
      </c>
    </row>
    <row r="69" spans="1:12" ht="15" x14ac:dyDescent="0.25">
      <c r="A69" s="24"/>
      <c r="B69" s="17"/>
      <c r="C69" s="8"/>
      <c r="D69" s="18" t="s">
        <v>32</v>
      </c>
      <c r="E69" s="9"/>
      <c r="F69" s="19">
        <f>SUM(F65:F68)</f>
        <v>510</v>
      </c>
      <c r="G69" s="19">
        <f>SUM(G65:G68)</f>
        <v>31.900000000000002</v>
      </c>
      <c r="H69" s="19">
        <f>SUM(H65:H68)</f>
        <v>11.399999999999999</v>
      </c>
      <c r="I69" s="19">
        <f>SUM(I65:I68)</f>
        <v>78.399999999999991</v>
      </c>
      <c r="J69" s="19">
        <f>SUM(J65:J68)</f>
        <v>546.70000000000005</v>
      </c>
      <c r="K69" s="25"/>
      <c r="L69" s="19">
        <f>SUM(L65:L68)</f>
        <v>79.31</v>
      </c>
    </row>
    <row r="70" spans="1:12" ht="15" x14ac:dyDescent="0.25">
      <c r="A70" s="26">
        <f>A65</f>
        <v>1</v>
      </c>
      <c r="B70" s="13">
        <f>B65</f>
        <v>5</v>
      </c>
      <c r="C70" s="10" t="s">
        <v>24</v>
      </c>
      <c r="D70" s="7" t="s">
        <v>25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32</v>
      </c>
      <c r="E77" s="9"/>
      <c r="F77" s="19">
        <f>SUM(F70:F76)</f>
        <v>0</v>
      </c>
      <c r="G77" s="19">
        <f>SUM(G70:G76)</f>
        <v>0</v>
      </c>
      <c r="H77" s="19">
        <f>SUM(H70:H76)</f>
        <v>0</v>
      </c>
      <c r="I77" s="19">
        <f>SUM(I70:I76)</f>
        <v>0</v>
      </c>
      <c r="J77" s="19">
        <f>SUM(J70:J76)</f>
        <v>0</v>
      </c>
      <c r="K77" s="25"/>
      <c r="L77" s="19">
        <f>SUM(L70:L76)</f>
        <v>0</v>
      </c>
    </row>
    <row r="78" spans="1:12" ht="15.75" customHeight="1" x14ac:dyDescent="0.2">
      <c r="A78" s="29">
        <f>A65</f>
        <v>1</v>
      </c>
      <c r="B78" s="30">
        <f>B65</f>
        <v>5</v>
      </c>
      <c r="C78" s="57" t="s">
        <v>4</v>
      </c>
      <c r="D78" s="58"/>
      <c r="E78" s="31"/>
      <c r="F78" s="32">
        <f>F69+F77</f>
        <v>510</v>
      </c>
      <c r="G78" s="32">
        <f>G69+G77</f>
        <v>31.900000000000002</v>
      </c>
      <c r="H78" s="32">
        <f>H69+H77</f>
        <v>11.399999999999999</v>
      </c>
      <c r="I78" s="32">
        <f>I69+I77</f>
        <v>78.399999999999991</v>
      </c>
      <c r="J78" s="32">
        <f>J69+J77</f>
        <v>546.70000000000005</v>
      </c>
      <c r="K78" s="32"/>
      <c r="L78" s="32">
        <f>L69+L77</f>
        <v>79.31</v>
      </c>
    </row>
    <row r="79" spans="1:12" ht="15" x14ac:dyDescent="0.25">
      <c r="A79" s="20">
        <v>2</v>
      </c>
      <c r="B79" s="21">
        <v>1</v>
      </c>
      <c r="C79" s="22" t="s">
        <v>20</v>
      </c>
      <c r="D79" s="5" t="s">
        <v>21</v>
      </c>
      <c r="E79" s="53" t="s">
        <v>63</v>
      </c>
      <c r="F79" s="40">
        <v>150</v>
      </c>
      <c r="G79" s="40">
        <v>8.1999999999999993</v>
      </c>
      <c r="H79" s="40">
        <v>6.9</v>
      </c>
      <c r="I79" s="40">
        <v>35.9</v>
      </c>
      <c r="J79" s="40">
        <v>238.9</v>
      </c>
      <c r="K79" s="41" t="s">
        <v>66</v>
      </c>
      <c r="L79" s="40">
        <v>16.899999999999999</v>
      </c>
    </row>
    <row r="80" spans="1:12" ht="15" x14ac:dyDescent="0.25">
      <c r="A80" s="23"/>
      <c r="B80" s="15"/>
      <c r="C80" s="11"/>
      <c r="D80" s="6" t="s">
        <v>21</v>
      </c>
      <c r="E80" s="52" t="s">
        <v>57</v>
      </c>
      <c r="F80" s="43">
        <v>90</v>
      </c>
      <c r="G80" s="43">
        <v>22.6</v>
      </c>
      <c r="H80" s="43">
        <v>23.4</v>
      </c>
      <c r="I80" s="43">
        <v>7.2</v>
      </c>
      <c r="J80" s="43">
        <v>164</v>
      </c>
      <c r="K80" s="44">
        <v>260.2011</v>
      </c>
      <c r="L80" s="43">
        <v>46.59</v>
      </c>
    </row>
    <row r="81" spans="1:12" ht="26.25" thickBot="1" x14ac:dyDescent="0.3">
      <c r="A81" s="23"/>
      <c r="B81" s="15"/>
      <c r="C81" s="11"/>
      <c r="D81" s="7" t="s">
        <v>22</v>
      </c>
      <c r="E81" s="51" t="s">
        <v>58</v>
      </c>
      <c r="F81" s="43">
        <v>200</v>
      </c>
      <c r="G81" s="43">
        <v>0.2</v>
      </c>
      <c r="H81" s="43">
        <v>0</v>
      </c>
      <c r="I81" s="43">
        <v>6.5</v>
      </c>
      <c r="J81" s="43">
        <v>26.8</v>
      </c>
      <c r="K81" s="44" t="s">
        <v>61</v>
      </c>
      <c r="L81" s="43">
        <v>1.96</v>
      </c>
    </row>
    <row r="82" spans="1:12" ht="15" x14ac:dyDescent="0.25">
      <c r="A82" s="23"/>
      <c r="B82" s="15"/>
      <c r="C82" s="11"/>
      <c r="D82" s="7" t="s">
        <v>23</v>
      </c>
      <c r="E82" s="52" t="s">
        <v>46</v>
      </c>
      <c r="F82" s="43">
        <v>50</v>
      </c>
      <c r="G82" s="43">
        <v>3.3</v>
      </c>
      <c r="H82" s="43">
        <v>0.6</v>
      </c>
      <c r="I82" s="43">
        <v>20.8</v>
      </c>
      <c r="J82" s="43">
        <v>105.5</v>
      </c>
      <c r="K82" s="44" t="s">
        <v>47</v>
      </c>
      <c r="L82" s="43">
        <v>4.7300000000000004</v>
      </c>
    </row>
    <row r="83" spans="1:12" ht="25.5" x14ac:dyDescent="0.25">
      <c r="A83" s="23"/>
      <c r="B83" s="15"/>
      <c r="C83" s="11"/>
      <c r="D83" s="6" t="s">
        <v>25</v>
      </c>
      <c r="E83" s="52" t="s">
        <v>73</v>
      </c>
      <c r="F83" s="43">
        <v>60</v>
      </c>
      <c r="G83" s="43">
        <v>1.2</v>
      </c>
      <c r="H83" s="43">
        <v>0.1</v>
      </c>
      <c r="I83" s="43">
        <v>2.4</v>
      </c>
      <c r="J83" s="43">
        <v>14.8</v>
      </c>
      <c r="K83" s="44" t="s">
        <v>74</v>
      </c>
      <c r="L83" s="43">
        <v>9.1300000000000008</v>
      </c>
    </row>
    <row r="84" spans="1:12" ht="15" x14ac:dyDescent="0.25">
      <c r="A84" s="24"/>
      <c r="B84" s="17"/>
      <c r="C84" s="8"/>
      <c r="D84" s="18" t="s">
        <v>32</v>
      </c>
      <c r="E84" s="9"/>
      <c r="F84" s="19">
        <f>SUM(F79:F83)</f>
        <v>550</v>
      </c>
      <c r="G84" s="19">
        <f>SUM(G79:G83)</f>
        <v>35.5</v>
      </c>
      <c r="H84" s="19">
        <f>SUM(H79:H83)</f>
        <v>31</v>
      </c>
      <c r="I84" s="19">
        <f>SUM(I79:I83)</f>
        <v>72.800000000000011</v>
      </c>
      <c r="J84" s="19">
        <f>SUM(J79:J83)</f>
        <v>550</v>
      </c>
      <c r="K84" s="25"/>
      <c r="L84" s="19">
        <f>SUM(L79:L83)</f>
        <v>79.31</v>
      </c>
    </row>
    <row r="85" spans="1:12" ht="15" x14ac:dyDescent="0.25">
      <c r="A85" s="26">
        <f>A79</f>
        <v>2</v>
      </c>
      <c r="B85" s="13">
        <f>B79</f>
        <v>1</v>
      </c>
      <c r="C85" s="10" t="s">
        <v>24</v>
      </c>
      <c r="D85" s="7" t="s">
        <v>25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26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27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28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29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30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31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4"/>
      <c r="B92" s="17"/>
      <c r="C92" s="8"/>
      <c r="D92" s="18" t="s">
        <v>32</v>
      </c>
      <c r="E92" s="9"/>
      <c r="F92" s="19">
        <f>SUM(F85:F91)</f>
        <v>0</v>
      </c>
      <c r="G92" s="19">
        <f>SUM(G85:G91)</f>
        <v>0</v>
      </c>
      <c r="H92" s="19">
        <f>SUM(H85:H91)</f>
        <v>0</v>
      </c>
      <c r="I92" s="19">
        <f>SUM(I85:I91)</f>
        <v>0</v>
      </c>
      <c r="J92" s="19">
        <f>SUM(J85:J91)</f>
        <v>0</v>
      </c>
      <c r="K92" s="25"/>
      <c r="L92" s="19">
        <f>SUM(L85:L91)</f>
        <v>0</v>
      </c>
    </row>
    <row r="93" spans="1:12" ht="15" x14ac:dyDescent="0.2">
      <c r="A93" s="29">
        <f>A79</f>
        <v>2</v>
      </c>
      <c r="B93" s="30">
        <f>B79</f>
        <v>1</v>
      </c>
      <c r="C93" s="57" t="s">
        <v>4</v>
      </c>
      <c r="D93" s="58"/>
      <c r="E93" s="31"/>
      <c r="F93" s="32">
        <f>F84+F92</f>
        <v>550</v>
      </c>
      <c r="G93" s="32">
        <f>G84+G92</f>
        <v>35.5</v>
      </c>
      <c r="H93" s="32">
        <f>H84+H92</f>
        <v>31</v>
      </c>
      <c r="I93" s="32">
        <f>I84+I92</f>
        <v>72.800000000000011</v>
      </c>
      <c r="J93" s="32">
        <f>J84+J92</f>
        <v>550</v>
      </c>
      <c r="K93" s="32"/>
      <c r="L93" s="32">
        <f>L84+L92</f>
        <v>79.31</v>
      </c>
    </row>
    <row r="94" spans="1:12" ht="25.5" x14ac:dyDescent="0.25">
      <c r="A94" s="14">
        <v>2</v>
      </c>
      <c r="B94" s="15">
        <v>2</v>
      </c>
      <c r="C94" s="22" t="s">
        <v>20</v>
      </c>
      <c r="D94" s="5" t="s">
        <v>21</v>
      </c>
      <c r="E94" s="53" t="s">
        <v>75</v>
      </c>
      <c r="F94" s="40">
        <v>200</v>
      </c>
      <c r="G94" s="40">
        <v>16.8</v>
      </c>
      <c r="H94" s="40">
        <v>15.8</v>
      </c>
      <c r="I94" s="40">
        <v>12.8</v>
      </c>
      <c r="J94" s="40">
        <v>261.39999999999998</v>
      </c>
      <c r="K94" s="41" t="s">
        <v>76</v>
      </c>
      <c r="L94" s="40">
        <v>48.65</v>
      </c>
    </row>
    <row r="95" spans="1:12" ht="15.75" thickBot="1" x14ac:dyDescent="0.3">
      <c r="A95" s="14"/>
      <c r="B95" s="15"/>
      <c r="C95" s="11"/>
      <c r="D95" s="7" t="s">
        <v>22</v>
      </c>
      <c r="E95" s="51" t="s">
        <v>45</v>
      </c>
      <c r="F95" s="43">
        <v>200</v>
      </c>
      <c r="G95" s="43">
        <v>0</v>
      </c>
      <c r="H95" s="43">
        <v>0</v>
      </c>
      <c r="I95" s="43">
        <v>23.3</v>
      </c>
      <c r="J95" s="43">
        <v>92.9</v>
      </c>
      <c r="K95" s="44">
        <v>344.2011</v>
      </c>
      <c r="L95" s="43">
        <v>10.63</v>
      </c>
    </row>
    <row r="96" spans="1:12" ht="15" x14ac:dyDescent="0.25">
      <c r="A96" s="14"/>
      <c r="B96" s="15"/>
      <c r="C96" s="11"/>
      <c r="D96" s="7" t="s">
        <v>23</v>
      </c>
      <c r="E96" s="52" t="s">
        <v>46</v>
      </c>
      <c r="F96" s="43">
        <v>50</v>
      </c>
      <c r="G96" s="43">
        <v>3.3</v>
      </c>
      <c r="H96" s="43">
        <v>0.6</v>
      </c>
      <c r="I96" s="43">
        <v>20.8</v>
      </c>
      <c r="J96" s="43">
        <v>105.5</v>
      </c>
      <c r="K96" s="44" t="s">
        <v>47</v>
      </c>
      <c r="L96" s="43">
        <v>4.7300000000000004</v>
      </c>
    </row>
    <row r="97" spans="1:12" ht="25.5" x14ac:dyDescent="0.25">
      <c r="A97" s="14"/>
      <c r="B97" s="15"/>
      <c r="C97" s="11"/>
      <c r="D97" s="6" t="s">
        <v>25</v>
      </c>
      <c r="E97" s="52" t="s">
        <v>59</v>
      </c>
      <c r="F97" s="43">
        <v>60</v>
      </c>
      <c r="G97" s="43">
        <v>0.5</v>
      </c>
      <c r="H97" s="43">
        <v>6.1</v>
      </c>
      <c r="I97" s="43">
        <v>4.4000000000000004</v>
      </c>
      <c r="J97" s="43">
        <v>74.3</v>
      </c>
      <c r="K97" s="44" t="s">
        <v>62</v>
      </c>
      <c r="L97" s="43">
        <v>15.3</v>
      </c>
    </row>
    <row r="98" spans="1:12" ht="15" x14ac:dyDescent="0.25">
      <c r="A98" s="16"/>
      <c r="B98" s="17"/>
      <c r="C98" s="8"/>
      <c r="D98" s="18" t="s">
        <v>32</v>
      </c>
      <c r="E98" s="9"/>
      <c r="F98" s="19">
        <f>SUM(F94:F97)</f>
        <v>510</v>
      </c>
      <c r="G98" s="19">
        <f>SUM(G94:G97)</f>
        <v>20.6</v>
      </c>
      <c r="H98" s="19">
        <f>SUM(H94:H97)</f>
        <v>22.5</v>
      </c>
      <c r="I98" s="19">
        <f>SUM(I94:I97)</f>
        <v>61.300000000000004</v>
      </c>
      <c r="J98" s="19">
        <f>SUM(J94:J97)</f>
        <v>534.09999999999991</v>
      </c>
      <c r="K98" s="25"/>
      <c r="L98" s="19">
        <f>SUM(L94:L97)</f>
        <v>79.31</v>
      </c>
    </row>
    <row r="99" spans="1:12" ht="15" x14ac:dyDescent="0.25">
      <c r="A99" s="13">
        <f>A94</f>
        <v>2</v>
      </c>
      <c r="B99" s="13">
        <f>B94</f>
        <v>2</v>
      </c>
      <c r="C99" s="10" t="s">
        <v>24</v>
      </c>
      <c r="D99" s="7" t="s">
        <v>25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14"/>
      <c r="B100" s="15"/>
      <c r="C100" s="11"/>
      <c r="D100" s="7" t="s">
        <v>26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14"/>
      <c r="B101" s="15"/>
      <c r="C101" s="11"/>
      <c r="D101" s="7" t="s">
        <v>27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14"/>
      <c r="B102" s="15"/>
      <c r="C102" s="11"/>
      <c r="D102" s="7" t="s">
        <v>28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14"/>
      <c r="B103" s="15"/>
      <c r="C103" s="11"/>
      <c r="D103" s="7" t="s">
        <v>29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14"/>
      <c r="B104" s="15"/>
      <c r="C104" s="11"/>
      <c r="D104" s="7" t="s">
        <v>30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14"/>
      <c r="B105" s="15"/>
      <c r="C105" s="11"/>
      <c r="D105" s="7" t="s">
        <v>31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16"/>
      <c r="B106" s="17"/>
      <c r="C106" s="8"/>
      <c r="D106" s="18" t="s">
        <v>32</v>
      </c>
      <c r="E106" s="9"/>
      <c r="F106" s="19">
        <f>SUM(F99:F105)</f>
        <v>0</v>
      </c>
      <c r="G106" s="19">
        <f>SUM(G99:G105)</f>
        <v>0</v>
      </c>
      <c r="H106" s="19">
        <f>SUM(H99:H105)</f>
        <v>0</v>
      </c>
      <c r="I106" s="19">
        <f>SUM(I99:I105)</f>
        <v>0</v>
      </c>
      <c r="J106" s="19">
        <f>SUM(J99:J105)</f>
        <v>0</v>
      </c>
      <c r="K106" s="25"/>
      <c r="L106" s="19">
        <f>SUM(L99:L105)</f>
        <v>0</v>
      </c>
    </row>
    <row r="107" spans="1:12" ht="15" x14ac:dyDescent="0.2">
      <c r="A107" s="33">
        <f>A94</f>
        <v>2</v>
      </c>
      <c r="B107" s="33">
        <f>B94</f>
        <v>2</v>
      </c>
      <c r="C107" s="57" t="s">
        <v>4</v>
      </c>
      <c r="D107" s="58"/>
      <c r="E107" s="31"/>
      <c r="F107" s="32">
        <f>F98+F106</f>
        <v>510</v>
      </c>
      <c r="G107" s="32">
        <f>G98+G106</f>
        <v>20.6</v>
      </c>
      <c r="H107" s="32">
        <f>H98+H106</f>
        <v>22.5</v>
      </c>
      <c r="I107" s="32">
        <f>I98+I106</f>
        <v>61.300000000000004</v>
      </c>
      <c r="J107" s="32">
        <f>J98+J106</f>
        <v>534.09999999999991</v>
      </c>
      <c r="K107" s="32"/>
      <c r="L107" s="32">
        <f>L98+L106</f>
        <v>79.31</v>
      </c>
    </row>
    <row r="108" spans="1:12" ht="25.5" x14ac:dyDescent="0.25">
      <c r="A108" s="20">
        <v>2</v>
      </c>
      <c r="B108" s="21">
        <v>3</v>
      </c>
      <c r="C108" s="22" t="s">
        <v>20</v>
      </c>
      <c r="D108" s="5" t="s">
        <v>21</v>
      </c>
      <c r="E108" s="53" t="s">
        <v>77</v>
      </c>
      <c r="F108" s="40">
        <v>150</v>
      </c>
      <c r="G108" s="40">
        <v>3.1</v>
      </c>
      <c r="H108" s="40">
        <v>6</v>
      </c>
      <c r="I108" s="40">
        <v>19.7</v>
      </c>
      <c r="J108" s="40">
        <v>145.80000000000001</v>
      </c>
      <c r="K108" s="41" t="s">
        <v>80</v>
      </c>
      <c r="L108" s="40">
        <v>11.73</v>
      </c>
    </row>
    <row r="109" spans="1:12" ht="25.5" x14ac:dyDescent="0.25">
      <c r="A109" s="23"/>
      <c r="B109" s="15"/>
      <c r="C109" s="11"/>
      <c r="D109" s="6" t="s">
        <v>21</v>
      </c>
      <c r="E109" s="52" t="s">
        <v>78</v>
      </c>
      <c r="F109" s="43">
        <v>90</v>
      </c>
      <c r="G109" s="43">
        <v>17.3</v>
      </c>
      <c r="H109" s="43">
        <v>4</v>
      </c>
      <c r="I109" s="43">
        <v>12.1</v>
      </c>
      <c r="J109" s="43">
        <v>152.5</v>
      </c>
      <c r="K109" s="44" t="s">
        <v>81</v>
      </c>
      <c r="L109" s="43">
        <v>39.4</v>
      </c>
    </row>
    <row r="110" spans="1:12" ht="26.25" thickBot="1" x14ac:dyDescent="0.3">
      <c r="A110" s="23"/>
      <c r="B110" s="15"/>
      <c r="C110" s="11"/>
      <c r="D110" s="7" t="s">
        <v>22</v>
      </c>
      <c r="E110" s="51" t="s">
        <v>52</v>
      </c>
      <c r="F110" s="43">
        <v>200</v>
      </c>
      <c r="G110" s="43">
        <v>0.5</v>
      </c>
      <c r="H110" s="43">
        <v>0</v>
      </c>
      <c r="I110" s="43">
        <v>19.8</v>
      </c>
      <c r="J110" s="43">
        <v>81</v>
      </c>
      <c r="K110" s="44" t="s">
        <v>54</v>
      </c>
      <c r="L110" s="43">
        <v>8.58</v>
      </c>
    </row>
    <row r="111" spans="1:12" ht="15.75" customHeight="1" x14ac:dyDescent="0.25">
      <c r="A111" s="23"/>
      <c r="B111" s="15"/>
      <c r="C111" s="11"/>
      <c r="D111" s="7" t="s">
        <v>23</v>
      </c>
      <c r="E111" s="52" t="s">
        <v>46</v>
      </c>
      <c r="F111" s="43">
        <v>50</v>
      </c>
      <c r="G111" s="43">
        <v>3.3</v>
      </c>
      <c r="H111" s="43">
        <v>0.6</v>
      </c>
      <c r="I111" s="43">
        <v>20.8</v>
      </c>
      <c r="J111" s="43">
        <v>105.5</v>
      </c>
      <c r="K111" s="44" t="s">
        <v>47</v>
      </c>
      <c r="L111" s="43">
        <v>4.7300000000000004</v>
      </c>
    </row>
    <row r="112" spans="1:12" ht="25.5" x14ac:dyDescent="0.25">
      <c r="A112" s="23"/>
      <c r="B112" s="15"/>
      <c r="C112" s="11"/>
      <c r="D112" s="6" t="s">
        <v>89</v>
      </c>
      <c r="E112" s="52" t="s">
        <v>79</v>
      </c>
      <c r="F112" s="43">
        <v>60</v>
      </c>
      <c r="G112" s="43">
        <v>1.65</v>
      </c>
      <c r="H112" s="43">
        <v>1.35</v>
      </c>
      <c r="I112" s="43">
        <v>4.45</v>
      </c>
      <c r="J112" s="43">
        <v>36.549999999999997</v>
      </c>
      <c r="K112" s="44" t="s">
        <v>82</v>
      </c>
      <c r="L112" s="43">
        <v>14.87</v>
      </c>
    </row>
    <row r="113" spans="1:12" ht="15" x14ac:dyDescent="0.25">
      <c r="A113" s="24"/>
      <c r="B113" s="17"/>
      <c r="C113" s="8"/>
      <c r="D113" s="18" t="s">
        <v>32</v>
      </c>
      <c r="E113" s="9"/>
      <c r="F113" s="19">
        <f>SUM(F108:F112)</f>
        <v>550</v>
      </c>
      <c r="G113" s="19">
        <f>SUM(G108:G112)</f>
        <v>25.85</v>
      </c>
      <c r="H113" s="19">
        <f>SUM(H108:H112)</f>
        <v>11.95</v>
      </c>
      <c r="I113" s="19">
        <f>SUM(I108:I112)</f>
        <v>76.849999999999994</v>
      </c>
      <c r="J113" s="19">
        <f>SUM(J108:J112)</f>
        <v>521.35</v>
      </c>
      <c r="K113" s="25"/>
      <c r="L113" s="19">
        <f>SUM(L108:L112)</f>
        <v>79.31</v>
      </c>
    </row>
    <row r="114" spans="1:12" ht="15" x14ac:dyDescent="0.25">
      <c r="A114" s="26">
        <f>A108</f>
        <v>2</v>
      </c>
      <c r="B114" s="13">
        <f>B108</f>
        <v>3</v>
      </c>
      <c r="C114" s="10" t="s">
        <v>24</v>
      </c>
      <c r="D114" s="7" t="s">
        <v>25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26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27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28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29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30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31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4"/>
      <c r="B121" s="17"/>
      <c r="C121" s="8"/>
      <c r="D121" s="18" t="s">
        <v>32</v>
      </c>
      <c r="E121" s="9"/>
      <c r="F121" s="19">
        <f>SUM(F114:F120)</f>
        <v>0</v>
      </c>
      <c r="G121" s="19">
        <f>SUM(G114:G120)</f>
        <v>0</v>
      </c>
      <c r="H121" s="19">
        <f>SUM(H114:H120)</f>
        <v>0</v>
      </c>
      <c r="I121" s="19">
        <f>SUM(I114:I120)</f>
        <v>0</v>
      </c>
      <c r="J121" s="19">
        <f>SUM(J114:J120)</f>
        <v>0</v>
      </c>
      <c r="K121" s="25"/>
      <c r="L121" s="19">
        <f>SUM(L114:L120)</f>
        <v>0</v>
      </c>
    </row>
    <row r="122" spans="1:12" ht="15" x14ac:dyDescent="0.2">
      <c r="A122" s="29">
        <f>A108</f>
        <v>2</v>
      </c>
      <c r="B122" s="30">
        <f>B108</f>
        <v>3</v>
      </c>
      <c r="C122" s="57" t="s">
        <v>4</v>
      </c>
      <c r="D122" s="58"/>
      <c r="E122" s="31"/>
      <c r="F122" s="32">
        <f>F113+F121</f>
        <v>550</v>
      </c>
      <c r="G122" s="32">
        <f>G113+G121</f>
        <v>25.85</v>
      </c>
      <c r="H122" s="32">
        <f>H113+H121</f>
        <v>11.95</v>
      </c>
      <c r="I122" s="32">
        <f>I113+I121</f>
        <v>76.849999999999994</v>
      </c>
      <c r="J122" s="32">
        <f>J113+J121</f>
        <v>521.35</v>
      </c>
      <c r="K122" s="32"/>
      <c r="L122" s="32">
        <f>L113+L121</f>
        <v>79.31</v>
      </c>
    </row>
    <row r="123" spans="1:12" ht="25.5" x14ac:dyDescent="0.25">
      <c r="A123" s="20">
        <v>2</v>
      </c>
      <c r="B123" s="21">
        <v>4</v>
      </c>
      <c r="C123" s="22" t="s">
        <v>20</v>
      </c>
      <c r="D123" s="5" t="s">
        <v>21</v>
      </c>
      <c r="E123" s="53" t="s">
        <v>69</v>
      </c>
      <c r="F123" s="40">
        <v>200</v>
      </c>
      <c r="G123" s="40">
        <v>27.3</v>
      </c>
      <c r="H123" s="40">
        <v>8.1</v>
      </c>
      <c r="I123" s="40">
        <v>33.200000000000003</v>
      </c>
      <c r="J123" s="40">
        <v>314.60000000000002</v>
      </c>
      <c r="K123" s="41" t="s">
        <v>71</v>
      </c>
      <c r="L123" s="40">
        <v>51.74</v>
      </c>
    </row>
    <row r="124" spans="1:12" ht="26.25" thickBot="1" x14ac:dyDescent="0.3">
      <c r="A124" s="23"/>
      <c r="B124" s="15"/>
      <c r="C124" s="11"/>
      <c r="D124" s="7" t="s">
        <v>22</v>
      </c>
      <c r="E124" s="51" t="s">
        <v>83</v>
      </c>
      <c r="F124" s="43">
        <v>200</v>
      </c>
      <c r="G124" s="43">
        <v>0.3</v>
      </c>
      <c r="H124" s="43">
        <v>0</v>
      </c>
      <c r="I124" s="43">
        <v>6.7</v>
      </c>
      <c r="J124" s="43">
        <v>27.9</v>
      </c>
      <c r="K124" s="44" t="s">
        <v>85</v>
      </c>
      <c r="L124" s="43">
        <v>5.34</v>
      </c>
    </row>
    <row r="125" spans="1:12" ht="15" x14ac:dyDescent="0.25">
      <c r="A125" s="23"/>
      <c r="B125" s="15"/>
      <c r="C125" s="11"/>
      <c r="D125" s="7" t="s">
        <v>23</v>
      </c>
      <c r="E125" s="52" t="s">
        <v>46</v>
      </c>
      <c r="F125" s="43">
        <v>50</v>
      </c>
      <c r="G125" s="43">
        <v>3.3</v>
      </c>
      <c r="H125" s="43">
        <v>0.6</v>
      </c>
      <c r="I125" s="43">
        <v>20.8</v>
      </c>
      <c r="J125" s="43">
        <v>105.5</v>
      </c>
      <c r="K125" s="44" t="s">
        <v>47</v>
      </c>
      <c r="L125" s="43">
        <v>4.7300000000000004</v>
      </c>
    </row>
    <row r="126" spans="1:12" ht="25.5" x14ac:dyDescent="0.25">
      <c r="A126" s="23"/>
      <c r="B126" s="15"/>
      <c r="C126" s="11"/>
      <c r="D126" s="6" t="s">
        <v>25</v>
      </c>
      <c r="E126" s="52" t="s">
        <v>84</v>
      </c>
      <c r="F126" s="43">
        <v>60</v>
      </c>
      <c r="G126" s="43">
        <v>0.8</v>
      </c>
      <c r="H126" s="43">
        <v>5.3</v>
      </c>
      <c r="I126" s="43">
        <v>4.0999999999999996</v>
      </c>
      <c r="J126" s="43">
        <v>67.099999999999994</v>
      </c>
      <c r="K126" s="44" t="s">
        <v>86</v>
      </c>
      <c r="L126" s="43">
        <v>17.5</v>
      </c>
    </row>
    <row r="127" spans="1:12" ht="15" x14ac:dyDescent="0.25">
      <c r="A127" s="24"/>
      <c r="B127" s="17"/>
      <c r="C127" s="8"/>
      <c r="D127" s="18" t="s">
        <v>32</v>
      </c>
      <c r="E127" s="9"/>
      <c r="F127" s="19">
        <f>SUM(F123:F126)</f>
        <v>510</v>
      </c>
      <c r="G127" s="19">
        <f>SUM(G123:G126)</f>
        <v>31.700000000000003</v>
      </c>
      <c r="H127" s="19">
        <f>SUM(H123:H126)</f>
        <v>14</v>
      </c>
      <c r="I127" s="19">
        <f>SUM(I123:I126)</f>
        <v>64.8</v>
      </c>
      <c r="J127" s="19">
        <f>SUM(J123:J126)</f>
        <v>515.1</v>
      </c>
      <c r="K127" s="25"/>
      <c r="L127" s="19">
        <f>SUM(L123:L126)</f>
        <v>79.31</v>
      </c>
    </row>
    <row r="128" spans="1:12" ht="15" x14ac:dyDescent="0.25">
      <c r="A128" s="26">
        <f>A123</f>
        <v>2</v>
      </c>
      <c r="B128" s="13">
        <f>B123</f>
        <v>4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32</v>
      </c>
      <c r="E135" s="9"/>
      <c r="F135" s="19">
        <f>SUM(F128:F134)</f>
        <v>0</v>
      </c>
      <c r="G135" s="19">
        <f>SUM(G128:G134)</f>
        <v>0</v>
      </c>
      <c r="H135" s="19">
        <f>SUM(H128:H134)</f>
        <v>0</v>
      </c>
      <c r="I135" s="19">
        <f>SUM(I128:I134)</f>
        <v>0</v>
      </c>
      <c r="J135" s="19">
        <f>SUM(J128:J134)</f>
        <v>0</v>
      </c>
      <c r="K135" s="25"/>
      <c r="L135" s="19">
        <f>SUM(L128:L134)</f>
        <v>0</v>
      </c>
    </row>
    <row r="136" spans="1:12" ht="15" x14ac:dyDescent="0.2">
      <c r="A136" s="29">
        <f>A123</f>
        <v>2</v>
      </c>
      <c r="B136" s="30">
        <f>B123</f>
        <v>4</v>
      </c>
      <c r="C136" s="57" t="s">
        <v>4</v>
      </c>
      <c r="D136" s="58"/>
      <c r="E136" s="31"/>
      <c r="F136" s="32">
        <f>F127+F135</f>
        <v>510</v>
      </c>
      <c r="G136" s="32">
        <f>G127+G135</f>
        <v>31.700000000000003</v>
      </c>
      <c r="H136" s="32">
        <f>H127+H135</f>
        <v>14</v>
      </c>
      <c r="I136" s="32">
        <f>I127+I135</f>
        <v>64.8</v>
      </c>
      <c r="J136" s="32">
        <f>J127+J135</f>
        <v>515.1</v>
      </c>
      <c r="K136" s="32"/>
      <c r="L136" s="32">
        <f>L127+L135</f>
        <v>79.31</v>
      </c>
    </row>
    <row r="137" spans="1:12" ht="15" x14ac:dyDescent="0.25">
      <c r="A137" s="20">
        <v>2</v>
      </c>
      <c r="B137" s="21">
        <v>5</v>
      </c>
      <c r="C137" s="22" t="s">
        <v>20</v>
      </c>
      <c r="D137" s="5" t="s">
        <v>21</v>
      </c>
      <c r="E137" s="53" t="s">
        <v>56</v>
      </c>
      <c r="F137" s="40">
        <v>150</v>
      </c>
      <c r="G137" s="40">
        <v>5.3</v>
      </c>
      <c r="H137" s="40">
        <v>5.5</v>
      </c>
      <c r="I137" s="40">
        <v>32.700000000000003</v>
      </c>
      <c r="J137" s="40">
        <v>202</v>
      </c>
      <c r="K137" s="41" t="s">
        <v>60</v>
      </c>
      <c r="L137" s="40">
        <v>15.9</v>
      </c>
    </row>
    <row r="138" spans="1:12" ht="25.5" x14ac:dyDescent="0.25">
      <c r="A138" s="23"/>
      <c r="B138" s="15"/>
      <c r="C138" s="11"/>
      <c r="D138" s="6" t="s">
        <v>21</v>
      </c>
      <c r="E138" s="52" t="s">
        <v>87</v>
      </c>
      <c r="F138" s="43">
        <v>90</v>
      </c>
      <c r="G138" s="43">
        <v>28.9</v>
      </c>
      <c r="H138" s="43">
        <v>2.1</v>
      </c>
      <c r="I138" s="43">
        <v>1</v>
      </c>
      <c r="J138" s="43">
        <v>139.30000000000001</v>
      </c>
      <c r="K138" s="44" t="s">
        <v>88</v>
      </c>
      <c r="L138" s="43">
        <v>32.82</v>
      </c>
    </row>
    <row r="139" spans="1:12" ht="15.75" thickBot="1" x14ac:dyDescent="0.3">
      <c r="A139" s="23"/>
      <c r="B139" s="15"/>
      <c r="C139" s="11"/>
      <c r="D139" s="7" t="s">
        <v>22</v>
      </c>
      <c r="E139" s="51" t="s">
        <v>45</v>
      </c>
      <c r="F139" s="43">
        <v>200</v>
      </c>
      <c r="G139" s="43">
        <v>0</v>
      </c>
      <c r="H139" s="43">
        <v>0</v>
      </c>
      <c r="I139" s="43">
        <v>23.3</v>
      </c>
      <c r="J139" s="43">
        <v>92.9</v>
      </c>
      <c r="K139" s="44">
        <v>344.2011</v>
      </c>
      <c r="L139" s="43">
        <v>10.63</v>
      </c>
    </row>
    <row r="140" spans="1:12" ht="15" x14ac:dyDescent="0.25">
      <c r="A140" s="23"/>
      <c r="B140" s="15"/>
      <c r="C140" s="11"/>
      <c r="D140" s="7" t="s">
        <v>23</v>
      </c>
      <c r="E140" s="52" t="s">
        <v>46</v>
      </c>
      <c r="F140" s="43">
        <v>50</v>
      </c>
      <c r="G140" s="43">
        <v>3.3</v>
      </c>
      <c r="H140" s="43">
        <v>0.6</v>
      </c>
      <c r="I140" s="43">
        <v>20.8</v>
      </c>
      <c r="J140" s="43">
        <v>105.5</v>
      </c>
      <c r="K140" s="44" t="s">
        <v>47</v>
      </c>
      <c r="L140" s="43">
        <v>4.7300000000000004</v>
      </c>
    </row>
    <row r="141" spans="1:12" ht="15" x14ac:dyDescent="0.25">
      <c r="A141" s="23"/>
      <c r="B141" s="15"/>
      <c r="C141" s="11"/>
      <c r="D141" s="6" t="s">
        <v>25</v>
      </c>
      <c r="E141" s="52" t="s">
        <v>51</v>
      </c>
      <c r="F141" s="43">
        <v>60</v>
      </c>
      <c r="G141" s="43">
        <v>0.5</v>
      </c>
      <c r="H141" s="43">
        <v>0</v>
      </c>
      <c r="I141" s="43">
        <v>1.8</v>
      </c>
      <c r="J141" s="43">
        <v>9.1</v>
      </c>
      <c r="K141" s="44" t="s">
        <v>55</v>
      </c>
      <c r="L141" s="43">
        <v>15.23</v>
      </c>
    </row>
    <row r="142" spans="1:12" ht="15.75" customHeight="1" x14ac:dyDescent="0.25">
      <c r="A142" s="24"/>
      <c r="B142" s="17"/>
      <c r="C142" s="8"/>
      <c r="D142" s="18" t="s">
        <v>32</v>
      </c>
      <c r="E142" s="9"/>
      <c r="F142" s="19">
        <f>SUM(F137:F141)</f>
        <v>550</v>
      </c>
      <c r="G142" s="19">
        <f>SUM(G137:G141)</f>
        <v>37.999999999999993</v>
      </c>
      <c r="H142" s="19">
        <f>SUM(H137:H141)</f>
        <v>8.1999999999999993</v>
      </c>
      <c r="I142" s="19">
        <f>SUM(I137:I141)</f>
        <v>79.599999999999994</v>
      </c>
      <c r="J142" s="19">
        <f>SUM(J137:J141)</f>
        <v>548.80000000000007</v>
      </c>
      <c r="K142" s="25"/>
      <c r="L142" s="19">
        <f>SUM(L137:L141)</f>
        <v>79.31</v>
      </c>
    </row>
    <row r="143" spans="1:12" ht="15" x14ac:dyDescent="0.25">
      <c r="A143" s="26">
        <f>A137</f>
        <v>2</v>
      </c>
      <c r="B143" s="13">
        <f>B137</f>
        <v>5</v>
      </c>
      <c r="C143" s="10" t="s">
        <v>24</v>
      </c>
      <c r="D143" s="7" t="s">
        <v>25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27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28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29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30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31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4"/>
      <c r="B150" s="17"/>
      <c r="C150" s="8"/>
      <c r="D150" s="18" t="s">
        <v>32</v>
      </c>
      <c r="E150" s="9"/>
      <c r="F150" s="19">
        <f>SUM(F143:F149)</f>
        <v>0</v>
      </c>
      <c r="G150" s="19">
        <f>SUM(G143:G149)</f>
        <v>0</v>
      </c>
      <c r="H150" s="19">
        <f>SUM(H143:H149)</f>
        <v>0</v>
      </c>
      <c r="I150" s="19">
        <f>SUM(I143:I149)</f>
        <v>0</v>
      </c>
      <c r="J150" s="19">
        <f>SUM(J143:J149)</f>
        <v>0</v>
      </c>
      <c r="K150" s="25"/>
      <c r="L150" s="19">
        <f>SUM(L143:L149)</f>
        <v>0</v>
      </c>
    </row>
    <row r="151" spans="1:12" ht="15" x14ac:dyDescent="0.2">
      <c r="A151" s="29">
        <f>A137</f>
        <v>2</v>
      </c>
      <c r="B151" s="30">
        <f>B137</f>
        <v>5</v>
      </c>
      <c r="C151" s="57" t="s">
        <v>4</v>
      </c>
      <c r="D151" s="58"/>
      <c r="E151" s="31"/>
      <c r="F151" s="32">
        <f>F142+F150</f>
        <v>550</v>
      </c>
      <c r="G151" s="32">
        <f>G142+G150</f>
        <v>37.999999999999993</v>
      </c>
      <c r="H151" s="32">
        <f>H142+H150</f>
        <v>8.1999999999999993</v>
      </c>
      <c r="I151" s="32">
        <f>I142+I150</f>
        <v>79.599999999999994</v>
      </c>
      <c r="J151" s="32">
        <f>J142+J150</f>
        <v>548.80000000000007</v>
      </c>
      <c r="K151" s="32"/>
      <c r="L151" s="32">
        <f>L142+L150</f>
        <v>79.31</v>
      </c>
    </row>
    <row r="152" spans="1:12" x14ac:dyDescent="0.2">
      <c r="A152" s="27"/>
      <c r="B152" s="28"/>
      <c r="C152" s="59" t="s">
        <v>5</v>
      </c>
      <c r="D152" s="59"/>
      <c r="E152" s="59"/>
      <c r="F152" s="34">
        <f>(F20+F34+F49+F64+F78+F93+F107+F122+F136+F151)/(IF(F20=0,0,1)+IF(F34=0,0,1)+IF(F49=0,0,1)+IF(F64=0,0,1)+IF(F78=0,0,1)+IF(F93=0,0,1)+IF(F107=0,0,1)+IF(F122=0,0,1)+IF(F136=0,0,1)+IF(F151=0,0,1))</f>
        <v>534</v>
      </c>
      <c r="G152" s="34">
        <f>(G20+G34+G49+G64+G78+G93+G107+G122+G136+G151)/(IF(G20=0,0,1)+IF(G34=0,0,1)+IF(G49=0,0,1)+IF(G64=0,0,1)+IF(G78=0,0,1)+IF(G93=0,0,1)+IF(G107=0,0,1)+IF(G122=0,0,1)+IF(G136=0,0,1)+IF(G151=0,0,1))</f>
        <v>28.445</v>
      </c>
      <c r="H152" s="34">
        <f>(H20+H34+H49+H64+H78+H93+H107+H122+H136+H151)/(IF(H20=0,0,1)+IF(H34=0,0,1)+IF(H49=0,0,1)+IF(H64=0,0,1)+IF(H78=0,0,1)+IF(H93=0,0,1)+IF(H107=0,0,1)+IF(H122=0,0,1)+IF(H136=0,0,1)+IF(H151=0,0,1))</f>
        <v>18.055</v>
      </c>
      <c r="I152" s="34">
        <f>(I20+I34+I49+I64+I78+I93+I107+I122+I136+I151)/(IF(I20=0,0,1)+IF(I34=0,0,1)+IF(I49=0,0,1)+IF(I64=0,0,1)+IF(I78=0,0,1)+IF(I93=0,0,1)+IF(I107=0,0,1)+IF(I122=0,0,1)+IF(I136=0,0,1)+IF(I151=0,0,1))</f>
        <v>74.164999999999992</v>
      </c>
      <c r="J152" s="34">
        <f>(J20+J34+J49+J64+J78+J93+J107+J122+J136+J151)/(IF(J20=0,0,1)+IF(J34=0,0,1)+IF(J49=0,0,1)+IF(J64=0,0,1)+IF(J78=0,0,1)+IF(J93=0,0,1)+IF(J107=0,0,1)+IF(J122=0,0,1)+IF(J136=0,0,1)+IF(J151=0,0,1))</f>
        <v>543.46500000000003</v>
      </c>
      <c r="K152" s="34"/>
      <c r="L152" s="34">
        <f>(L20+L34+L49+L64+L78+L93+L107+L122+L136+L151)/(IF(L20=0,0,1)+IF(L34=0,0,1)+IF(L49=0,0,1)+IF(L64=0,0,1)+IF(L78=0,0,1)+IF(L93=0,0,1)+IF(L107=0,0,1)+IF(L122=0,0,1)+IF(L136=0,0,1)+IF(L151=0,0,1))</f>
        <v>79.309999999999988</v>
      </c>
    </row>
  </sheetData>
  <mergeCells count="14">
    <mergeCell ref="C64:D64"/>
    <mergeCell ref="C78:D78"/>
    <mergeCell ref="C20:D20"/>
    <mergeCell ref="C152:E152"/>
    <mergeCell ref="C151:D151"/>
    <mergeCell ref="C93:D93"/>
    <mergeCell ref="C107:D107"/>
    <mergeCell ref="C122:D122"/>
    <mergeCell ref="C136:D136"/>
    <mergeCell ref="C1:E1"/>
    <mergeCell ref="H1:K1"/>
    <mergeCell ref="H2:K2"/>
    <mergeCell ref="C34:D34"/>
    <mergeCell ref="C49:D4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Саша</cp:lastModifiedBy>
  <dcterms:created xsi:type="dcterms:W3CDTF">2022-05-16T14:23:56Z</dcterms:created>
  <dcterms:modified xsi:type="dcterms:W3CDTF">2025-02-01T19:36:27Z</dcterms:modified>
</cp:coreProperties>
</file>